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bookViews>
    <workbookView xWindow="0" yWindow="0" windowWidth="20490" windowHeight="7620"/>
  </bookViews>
  <sheets>
    <sheet name="Interactive Map" sheetId="7" r:id="rId1"/>
    <sheet name="Forms of Relief" sheetId="5" r:id="rId2"/>
    <sheet name="Sheet3" sheetId="3" state="hidden" r:id="rId3"/>
  </sheets>
  <definedNames>
    <definedName name="_xlcn.WorksheetConnection_Table11" hidden="1">Table1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4" i="3" l="1"/>
</calcChain>
</file>

<file path=xl/comments1.xml><?xml version="1.0" encoding="utf-8"?>
<comments xmlns="http://schemas.openxmlformats.org/spreadsheetml/2006/main">
  <authors>
    <author>Laura Nino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Laura Nino:</t>
        </r>
        <r>
          <rPr>
            <sz val="9"/>
            <color indexed="81"/>
            <rFont val="Tahoma"/>
            <charset val="1"/>
          </rPr>
          <t xml:space="preserve">
Click here to view all subgrantees</t>
        </r>
      </text>
    </comment>
    <comment ref="A5" authorId="0" shapeId="0">
      <text>
        <r>
          <rPr>
            <b/>
            <sz val="9"/>
            <color indexed="81"/>
            <rFont val="Tahoma"/>
            <charset val="1"/>
          </rPr>
          <t>Laura Nino:</t>
        </r>
        <r>
          <rPr>
            <sz val="9"/>
            <color indexed="81"/>
            <rFont val="Tahoma"/>
            <charset val="1"/>
          </rPr>
          <t xml:space="preserve">
Clicking on the plus sign will expand the selection
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Laura Nino:</t>
        </r>
        <r>
          <rPr>
            <sz val="9"/>
            <color indexed="81"/>
            <rFont val="Tahoma"/>
            <charset val="1"/>
          </rPr>
          <t xml:space="preserve">
Clicking on the region/state drop down will allow you to look at specifics 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able11"/>
        </x15:connection>
      </ext>
    </extLst>
  </connection>
</connections>
</file>

<file path=xl/sharedStrings.xml><?xml version="1.0" encoding="utf-8"?>
<sst xmlns="http://schemas.openxmlformats.org/spreadsheetml/2006/main" count="277" uniqueCount="92">
  <si>
    <t>State</t>
  </si>
  <si>
    <t>Organization</t>
  </si>
  <si>
    <t>Arizona</t>
  </si>
  <si>
    <t>Arizona Justice for Our Neighbors</t>
  </si>
  <si>
    <t>Catholic Charities Community Services of Phoenix</t>
  </si>
  <si>
    <t>Arkansas</t>
  </si>
  <si>
    <t>California</t>
  </si>
  <si>
    <t>Centro de Ayuda Legal Para Inmigrantes of Mountain View</t>
  </si>
  <si>
    <t>Family Resource Center of Truckee</t>
  </si>
  <si>
    <t>Immigration Services of Mountain View</t>
  </si>
  <si>
    <t>Colorado</t>
  </si>
  <si>
    <t>Catholic Charities of Central Colorado</t>
  </si>
  <si>
    <t>Catholic Charities of Denver</t>
  </si>
  <si>
    <t>Apostle Immigrant Services</t>
  </si>
  <si>
    <t>Illinois</t>
  </si>
  <si>
    <t>Erie Neighborhood House</t>
  </si>
  <si>
    <t>Children's Legal Center</t>
  </si>
  <si>
    <t>Idaho</t>
  </si>
  <si>
    <t>Bridging the Gap</t>
  </si>
  <si>
    <t>Georgia</t>
  </si>
  <si>
    <t>Angkor Resource Center</t>
  </si>
  <si>
    <t>The ALM Triumph Center</t>
  </si>
  <si>
    <t>Florida</t>
  </si>
  <si>
    <t>Catholic Charities of St. Augustine</t>
  </si>
  <si>
    <t>Indiana</t>
  </si>
  <si>
    <t>Kentucky</t>
  </si>
  <si>
    <t>Mississippi</t>
  </si>
  <si>
    <t>Missouri</t>
  </si>
  <si>
    <t>Nevada</t>
  </si>
  <si>
    <t>New Jersey</t>
  </si>
  <si>
    <t>New Mexico</t>
  </si>
  <si>
    <t>North Carolina</t>
  </si>
  <si>
    <t>LaFayette Urban Ministry</t>
  </si>
  <si>
    <t>Hand in Hand Multicultural Center</t>
  </si>
  <si>
    <t>Catholic Charities Migrant Support Center</t>
  </si>
  <si>
    <t>Catholic Charities of Northern Nevada</t>
  </si>
  <si>
    <t>Wind of Spirit</t>
  </si>
  <si>
    <t>Catholic Charities of Albuquerque/Santa Fe</t>
  </si>
  <si>
    <t>Ohio</t>
  </si>
  <si>
    <t>Catholic Charities Cleveland</t>
  </si>
  <si>
    <t>Catholic Charities of the Archdiocese of Oklahoma City</t>
  </si>
  <si>
    <t>Oklahoma</t>
  </si>
  <si>
    <t>Oregon</t>
  </si>
  <si>
    <t>Pennsylvania</t>
  </si>
  <si>
    <t>Tennessee</t>
  </si>
  <si>
    <t>Texas</t>
  </si>
  <si>
    <t>La Union del Pueblo Entero</t>
  </si>
  <si>
    <t>San Antonio Region Justice for Our Neighbors</t>
  </si>
  <si>
    <t>Catholic Community Services of Utah</t>
  </si>
  <si>
    <t>Utah</t>
  </si>
  <si>
    <t>Tacoma Community House</t>
  </si>
  <si>
    <t>Washington</t>
  </si>
  <si>
    <t>Wisconsin</t>
  </si>
  <si>
    <t>International Institute of Wisconsin</t>
  </si>
  <si>
    <t>Holy Cross Ministries of Utah</t>
  </si>
  <si>
    <t>Midwest</t>
  </si>
  <si>
    <t>West</t>
  </si>
  <si>
    <t>Connecticut</t>
  </si>
  <si>
    <t>Region</t>
  </si>
  <si>
    <t>Number of Screenings</t>
  </si>
  <si>
    <t>IACO</t>
  </si>
  <si>
    <t>Catholic Social Services - Philadelphia</t>
  </si>
  <si>
    <t>Church World Service -Lancaster</t>
  </si>
  <si>
    <t>Catholic Charitites Immigration Services, Diocese of Little Rock</t>
  </si>
  <si>
    <t>Catholic Charities of Louisville, Inc.</t>
  </si>
  <si>
    <t>Catholic Chartieis of the Diocese of Raleigh</t>
  </si>
  <si>
    <t>Holy Cross Hispanic Ministry</t>
  </si>
  <si>
    <t>Latin American Coalition</t>
  </si>
  <si>
    <t>Catholic Chartieis of East Tennessee</t>
  </si>
  <si>
    <t>Commonwealth Catholic Charities</t>
  </si>
  <si>
    <t>Virginia</t>
  </si>
  <si>
    <t>Catholic Charities Diocese of La Crosse</t>
  </si>
  <si>
    <t xml:space="preserve">Southeast </t>
  </si>
  <si>
    <t>Catholic Charities Diocese of Ft. Worth</t>
  </si>
  <si>
    <t>Catholic Charities of Dallas</t>
  </si>
  <si>
    <t>Catholic Charities of Laredo</t>
  </si>
  <si>
    <t>Justice for our Neighbors - DFW</t>
  </si>
  <si>
    <t>Proyecto Immigrante ICS, Inc.</t>
  </si>
  <si>
    <t>Catholic Charities of Orange County</t>
  </si>
  <si>
    <t>Catholic Charities of Santa Clara County</t>
  </si>
  <si>
    <t>Catholic Charities of the Diocese of Monterey</t>
  </si>
  <si>
    <t>San Bernardino Community Service Center, Inc.</t>
  </si>
  <si>
    <t>Catholic Charities of the Diocese of Pueblo</t>
  </si>
  <si>
    <t>Hispanic Affairs Project</t>
  </si>
  <si>
    <t>Catholic Charities of Idaho</t>
  </si>
  <si>
    <t>SOAR Immigrant Legal Services</t>
  </si>
  <si>
    <t>Row Labels</t>
  </si>
  <si>
    <t>Grand Total</t>
  </si>
  <si>
    <t>Sum of Number of Screenings</t>
  </si>
  <si>
    <t>Northeast</t>
  </si>
  <si>
    <t>Southwest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</si>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</sst>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[Worksheet in K  Cross-Sectional Projects MX Consulate Screening Project 2018 Correspondence with MX Consulate CLINIC's Final Report_MSP2019.docx]Forms of Relief!PivotTable4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Screenings</a:t>
            </a:r>
            <a:r>
              <a:rPr lang="en-US" baseline="0"/>
              <a:t> by region</a:t>
            </a:r>
            <a:endParaRPr lang="en-US"/>
          </a:p>
        </c:rich>
      </c:tx>
      <c:layout>
        <c:manualLayout>
          <c:xMode val="edge"/>
          <c:yMode val="edge"/>
          <c:x val="0.43725760182096352"/>
          <c:y val="0.15656032686635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'Forms of Relief'!$B$4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'Forms of Relief'!$A$5:$A$10</c:f>
              <c:strCache>
                <c:ptCount val="5"/>
                <c:pt idx="0">
                  <c:v>Midwest</c:v>
                </c:pt>
                <c:pt idx="1">
                  <c:v>Northeast</c:v>
                </c:pt>
                <c:pt idx="2">
                  <c:v>Southeast </c:v>
                </c:pt>
                <c:pt idx="3">
                  <c:v>Southwest</c:v>
                </c:pt>
                <c:pt idx="4">
                  <c:v>West</c:v>
                </c:pt>
              </c:strCache>
            </c:strRef>
          </c:cat>
          <c:val>
            <c:numRef>
              <c:f>'Forms of Relief'!$B$5:$B$10</c:f>
              <c:numCache>
                <c:formatCode>General</c:formatCode>
                <c:ptCount val="5"/>
                <c:pt idx="0">
                  <c:v>599</c:v>
                </c:pt>
                <c:pt idx="1">
                  <c:v>2242</c:v>
                </c:pt>
                <c:pt idx="2">
                  <c:v>1006</c:v>
                </c:pt>
                <c:pt idx="3">
                  <c:v>1641</c:v>
                </c:pt>
                <c:pt idx="4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B-4200-8C6B-26EC301530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761416576"/>
        <c:axId val="761413296"/>
      </c:barChart>
      <c:catAx>
        <c:axId val="76141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413296"/>
        <c:crosses val="autoZero"/>
        <c:auto val="1"/>
        <c:lblAlgn val="ctr"/>
        <c:lblOffset val="100"/>
        <c:noMultiLvlLbl val="0"/>
      </c:catAx>
      <c:valAx>
        <c:axId val="761413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141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142875</xdr:rowOff>
    </xdr:from>
    <xdr:to>
      <xdr:col>12</xdr:col>
      <xdr:colOff>28575</xdr:colOff>
      <xdr:row>10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142875"/>
          <a:ext cx="545782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0">
              <a:latin typeface="+mj-lt"/>
            </a:rPr>
            <a:t>To view</a:t>
          </a:r>
          <a:r>
            <a:rPr lang="en-US" sz="1800" b="0" baseline="0">
              <a:latin typeface="+mj-lt"/>
            </a:rPr>
            <a:t> the interactive map, please click on the </a:t>
          </a:r>
          <a:r>
            <a:rPr lang="en-US" sz="1800" b="1" i="1" baseline="0">
              <a:latin typeface="+mj-lt"/>
            </a:rPr>
            <a:t>insert</a:t>
          </a:r>
          <a:r>
            <a:rPr lang="en-US" sz="1800" b="0" baseline="0">
              <a:latin typeface="+mj-lt"/>
            </a:rPr>
            <a:t> tab in the tool bar above (right next to the home tab). Four sections to the right you will see the </a:t>
          </a:r>
          <a:r>
            <a:rPr lang="en-US" sz="1800" b="1" baseline="0">
              <a:latin typeface="+mj-lt"/>
            </a:rPr>
            <a:t>charts </a:t>
          </a:r>
          <a:r>
            <a:rPr lang="en-US" sz="1800" b="0" baseline="0">
              <a:latin typeface="+mj-lt"/>
            </a:rPr>
            <a:t>section, please click the small arrow next to </a:t>
          </a:r>
          <a:r>
            <a:rPr lang="en-US" sz="1800" b="1" i="1" baseline="0">
              <a:latin typeface="+mj-lt"/>
            </a:rPr>
            <a:t>3D Map</a:t>
          </a:r>
          <a:r>
            <a:rPr lang="en-US" sz="1800" b="0" i="1" baseline="0">
              <a:latin typeface="+mj-lt"/>
            </a:rPr>
            <a:t>. </a:t>
          </a:r>
          <a:r>
            <a:rPr lang="en-US" sz="1800" b="0" i="0" baseline="0">
              <a:latin typeface="+mj-lt"/>
            </a:rPr>
            <a:t>Then select </a:t>
          </a:r>
          <a:r>
            <a:rPr lang="en-US" sz="1800" b="1" i="1" baseline="0">
              <a:latin typeface="+mj-lt"/>
            </a:rPr>
            <a:t>Open 3D Map, select Tour 1. </a:t>
          </a:r>
          <a:endParaRPr lang="en-US" sz="1800" b="1" i="1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0</xdr:row>
      <xdr:rowOff>85725</xdr:rowOff>
    </xdr:from>
    <xdr:to>
      <xdr:col>6</xdr:col>
      <xdr:colOff>1285875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a Nino" refreshedDate="43593.632027893516" createdVersion="6" refreshedVersion="6" minRefreshableVersion="3" recordCount="52">
  <cacheSource type="worksheet">
    <worksheetSource ref="A1:D53" sheet="Sheet3"/>
  </cacheSource>
  <cacheFields count="4">
    <cacheField name="Region" numFmtId="0">
      <sharedItems count="5">
        <s v="Northeast"/>
        <s v="Southeast "/>
        <s v="Midwest"/>
        <s v="Southwest"/>
        <s v="West"/>
      </sharedItems>
    </cacheField>
    <cacheField name="State" numFmtId="0">
      <sharedItems count="27">
        <s v="Connecticut"/>
        <s v="New Jersey"/>
        <s v="Pennsylvania"/>
        <s v="Arkansas"/>
        <s v="Florida"/>
        <s v="Georgia"/>
        <s v="Kentucky"/>
        <s v="North Carolina"/>
        <s v="Tennessee"/>
        <s v="Virginia"/>
        <s v="Illinois"/>
        <s v="Indiana"/>
        <s v="Mississippi"/>
        <s v="Missouri"/>
        <s v="Ohio"/>
        <s v="Wisconsin"/>
        <s v="Arizona"/>
        <s v="New Mexico"/>
        <s v="Oklahoma"/>
        <s v="Texas"/>
        <s v="California"/>
        <s v="Colorado"/>
        <s v="Idaho"/>
        <s v="Nevada"/>
        <s v="Oregon"/>
        <s v="Utah"/>
        <s v="Washington"/>
      </sharedItems>
    </cacheField>
    <cacheField name="Organization" numFmtId="0">
      <sharedItems count="52">
        <s v="Apostle Immigrant Services"/>
        <s v="IACO"/>
        <s v="Wind of Spirit"/>
        <s v="Catholic Social Services - Philadelphia"/>
        <s v="Church World Service -Lancaster"/>
        <s v="Catholic Charitites Immigration Services, Diocese of Little Rock"/>
        <s v="Catholic Charities of St. Augustine"/>
        <s v="The ALM Triumph Center"/>
        <s v="Angkor Resource Center"/>
        <s v="Bridging the Gap"/>
        <s v="Catholic Charities of Louisville, Inc."/>
        <s v="Catholic Chartieis of the Diocese of Raleigh"/>
        <s v="Holy Cross Hispanic Ministry"/>
        <s v="Latin American Coalition"/>
        <s v="Catholic Chartieis of East Tennessee"/>
        <s v="Commonwealth Catholic Charities"/>
        <s v="Children's Legal Center"/>
        <s v="Erie Neighborhood House"/>
        <s v="LaFayette Urban Ministry"/>
        <s v="Catholic Charities Migrant Support Center"/>
        <s v="Hand in Hand Multicultural Center"/>
        <s v="Catholic Charities Cleveland"/>
        <s v="Catholic Charities Diocese of La Crosse"/>
        <s v="International Institute of Wisconsin"/>
        <s v="Arizona Justice for Our Neighbors"/>
        <s v="Catholic Charities Community Services of Phoenix"/>
        <s v="Catholic Charities of Albuquerque/Santa Fe"/>
        <s v="Catholic Charities of the Archdiocese of Oklahoma City"/>
        <s v="Catholic Charities Diocese of Ft. Worth"/>
        <s v="Catholic Charities of Dallas"/>
        <s v="Catholic Charities of Laredo"/>
        <s v="Justice for our Neighbors - DFW"/>
        <s v="La Union del Pueblo Entero"/>
        <s v="Proyecto Immigrante ICS, Inc."/>
        <s v="San Antonio Region Justice for Our Neighbors"/>
        <s v="Catholic Charities of Orange County"/>
        <s v="Catholic Charities of Santa Clara County"/>
        <s v="Catholic Charities of the Diocese of Monterey"/>
        <s v="Centro de Ayuda Legal Para Inmigrantes of Mountain View"/>
        <s v="Family Resource Center of Truckee"/>
        <s v="Immigration Services of Mountain View"/>
        <s v="San Bernardino Community Service Center, Inc."/>
        <s v="Catholic Charities of Central Colorado"/>
        <s v="Catholic Charities of Denver"/>
        <s v="Catholic Charities of the Diocese of Pueblo"/>
        <s v="Hispanic Affairs Project"/>
        <s v="Catholic Charities of Idaho"/>
        <s v="Catholic Charities of Northern Nevada"/>
        <s v="SOAR Immigrant Legal Services"/>
        <s v="Catholic Community Services of Utah"/>
        <s v="Holy Cross Ministries of Utah"/>
        <s v="Tacoma Community House"/>
      </sharedItems>
    </cacheField>
    <cacheField name="Number of Screenings" numFmtId="0">
      <sharedItems containsSemiMixedTypes="0" containsString="0" containsNumber="1" containsInteger="1" minValue="0" maxValue="18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n v="140"/>
  </r>
  <r>
    <x v="0"/>
    <x v="1"/>
    <x v="1"/>
    <n v="1802"/>
  </r>
  <r>
    <x v="0"/>
    <x v="1"/>
    <x v="2"/>
    <n v="26"/>
  </r>
  <r>
    <x v="0"/>
    <x v="2"/>
    <x v="3"/>
    <n v="211"/>
  </r>
  <r>
    <x v="0"/>
    <x v="2"/>
    <x v="4"/>
    <n v="63"/>
  </r>
  <r>
    <x v="1"/>
    <x v="3"/>
    <x v="5"/>
    <n v="0"/>
  </r>
  <r>
    <x v="1"/>
    <x v="4"/>
    <x v="6"/>
    <n v="137"/>
  </r>
  <r>
    <x v="1"/>
    <x v="4"/>
    <x v="7"/>
    <n v="103"/>
  </r>
  <r>
    <x v="1"/>
    <x v="5"/>
    <x v="8"/>
    <n v="141"/>
  </r>
  <r>
    <x v="1"/>
    <x v="5"/>
    <x v="9"/>
    <n v="85"/>
  </r>
  <r>
    <x v="1"/>
    <x v="6"/>
    <x v="10"/>
    <n v="36"/>
  </r>
  <r>
    <x v="1"/>
    <x v="7"/>
    <x v="11"/>
    <n v="314"/>
  </r>
  <r>
    <x v="1"/>
    <x v="7"/>
    <x v="12"/>
    <n v="24"/>
  </r>
  <r>
    <x v="1"/>
    <x v="7"/>
    <x v="13"/>
    <n v="133"/>
  </r>
  <r>
    <x v="1"/>
    <x v="8"/>
    <x v="14"/>
    <n v="31"/>
  </r>
  <r>
    <x v="1"/>
    <x v="9"/>
    <x v="15"/>
    <n v="2"/>
  </r>
  <r>
    <x v="2"/>
    <x v="10"/>
    <x v="16"/>
    <n v="14"/>
  </r>
  <r>
    <x v="2"/>
    <x v="10"/>
    <x v="17"/>
    <n v="317"/>
  </r>
  <r>
    <x v="2"/>
    <x v="11"/>
    <x v="18"/>
    <n v="31"/>
  </r>
  <r>
    <x v="2"/>
    <x v="12"/>
    <x v="19"/>
    <n v="9"/>
  </r>
  <r>
    <x v="2"/>
    <x v="13"/>
    <x v="20"/>
    <n v="94"/>
  </r>
  <r>
    <x v="2"/>
    <x v="14"/>
    <x v="21"/>
    <n v="95"/>
  </r>
  <r>
    <x v="2"/>
    <x v="15"/>
    <x v="22"/>
    <n v="0"/>
  </r>
  <r>
    <x v="2"/>
    <x v="15"/>
    <x v="23"/>
    <n v="39"/>
  </r>
  <r>
    <x v="3"/>
    <x v="16"/>
    <x v="24"/>
    <n v="28"/>
  </r>
  <r>
    <x v="3"/>
    <x v="16"/>
    <x v="25"/>
    <n v="0"/>
  </r>
  <r>
    <x v="3"/>
    <x v="17"/>
    <x v="26"/>
    <n v="234"/>
  </r>
  <r>
    <x v="3"/>
    <x v="18"/>
    <x v="27"/>
    <n v="133"/>
  </r>
  <r>
    <x v="3"/>
    <x v="19"/>
    <x v="28"/>
    <n v="57"/>
  </r>
  <r>
    <x v="3"/>
    <x v="19"/>
    <x v="29"/>
    <n v="676"/>
  </r>
  <r>
    <x v="3"/>
    <x v="19"/>
    <x v="30"/>
    <n v="110"/>
  </r>
  <r>
    <x v="3"/>
    <x v="19"/>
    <x v="31"/>
    <n v="0"/>
  </r>
  <r>
    <x v="3"/>
    <x v="19"/>
    <x v="32"/>
    <n v="135"/>
  </r>
  <r>
    <x v="3"/>
    <x v="19"/>
    <x v="33"/>
    <n v="252"/>
  </r>
  <r>
    <x v="3"/>
    <x v="19"/>
    <x v="34"/>
    <n v="16"/>
  </r>
  <r>
    <x v="4"/>
    <x v="20"/>
    <x v="35"/>
    <n v="348"/>
  </r>
  <r>
    <x v="4"/>
    <x v="20"/>
    <x v="36"/>
    <n v="236"/>
  </r>
  <r>
    <x v="4"/>
    <x v="20"/>
    <x v="37"/>
    <n v="277"/>
  </r>
  <r>
    <x v="4"/>
    <x v="20"/>
    <x v="38"/>
    <n v="486"/>
  </r>
  <r>
    <x v="4"/>
    <x v="20"/>
    <x v="39"/>
    <n v="6"/>
  </r>
  <r>
    <x v="4"/>
    <x v="20"/>
    <x v="40"/>
    <n v="128"/>
  </r>
  <r>
    <x v="4"/>
    <x v="20"/>
    <x v="41"/>
    <n v="188"/>
  </r>
  <r>
    <x v="4"/>
    <x v="21"/>
    <x v="42"/>
    <n v="138"/>
  </r>
  <r>
    <x v="4"/>
    <x v="21"/>
    <x v="43"/>
    <n v="93"/>
  </r>
  <r>
    <x v="4"/>
    <x v="21"/>
    <x v="44"/>
    <n v="126"/>
  </r>
  <r>
    <x v="4"/>
    <x v="21"/>
    <x v="45"/>
    <n v="32"/>
  </r>
  <r>
    <x v="4"/>
    <x v="22"/>
    <x v="46"/>
    <n v="13"/>
  </r>
  <r>
    <x v="4"/>
    <x v="23"/>
    <x v="47"/>
    <n v="87"/>
  </r>
  <r>
    <x v="4"/>
    <x v="24"/>
    <x v="48"/>
    <n v="180"/>
  </r>
  <r>
    <x v="4"/>
    <x v="25"/>
    <x v="49"/>
    <n v="10"/>
  </r>
  <r>
    <x v="4"/>
    <x v="25"/>
    <x v="50"/>
    <n v="185"/>
  </r>
  <r>
    <x v="4"/>
    <x v="26"/>
    <x v="51"/>
    <n v="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4:B10" firstHeaderRow="1" firstDataRow="1" firstDataCol="1" rowPageCount="1" colPageCount="1"/>
  <pivotFields count="4">
    <pivotField axis="axisRow" showAll="0">
      <items count="6">
        <item sd="0" x="2"/>
        <item sd="0" x="0"/>
        <item sd="0" x="1"/>
        <item sd="0" x="3"/>
        <item sd="0" x="4"/>
        <item t="default" sd="0"/>
      </items>
    </pivotField>
    <pivotField axis="axisRow" showAll="0">
      <items count="28">
        <item x="16"/>
        <item x="3"/>
        <item x="20"/>
        <item x="21"/>
        <item x="0"/>
        <item x="4"/>
        <item x="5"/>
        <item x="22"/>
        <item x="10"/>
        <item x="11"/>
        <item x="6"/>
        <item x="12"/>
        <item x="13"/>
        <item x="23"/>
        <item x="1"/>
        <item x="17"/>
        <item x="7"/>
        <item x="14"/>
        <item x="18"/>
        <item x="24"/>
        <item x="2"/>
        <item x="8"/>
        <item x="19"/>
        <item x="25"/>
        <item x="9"/>
        <item x="26"/>
        <item x="15"/>
        <item t="default"/>
      </items>
    </pivotField>
    <pivotField axis="axisPage" multipleItemSelectionAllowed="1" showAll="0">
      <items count="53">
        <item x="8"/>
        <item x="0"/>
        <item x="24"/>
        <item x="9"/>
        <item x="21"/>
        <item x="25"/>
        <item x="28"/>
        <item x="22"/>
        <item x="19"/>
        <item x="26"/>
        <item x="42"/>
        <item x="29"/>
        <item x="43"/>
        <item x="46"/>
        <item x="30"/>
        <item x="10"/>
        <item x="47"/>
        <item x="35"/>
        <item x="36"/>
        <item x="6"/>
        <item x="27"/>
        <item x="37"/>
        <item x="44"/>
        <item x="5"/>
        <item x="14"/>
        <item x="11"/>
        <item x="49"/>
        <item x="3"/>
        <item x="38"/>
        <item x="16"/>
        <item x="4"/>
        <item x="15"/>
        <item x="17"/>
        <item x="39"/>
        <item x="20"/>
        <item x="45"/>
        <item x="12"/>
        <item x="50"/>
        <item x="1"/>
        <item x="40"/>
        <item x="23"/>
        <item x="31"/>
        <item x="32"/>
        <item x="18"/>
        <item x="13"/>
        <item x="33"/>
        <item x="34"/>
        <item x="41"/>
        <item x="48"/>
        <item x="51"/>
        <item x="7"/>
        <item x="2"/>
        <item t="default"/>
      </items>
    </pivotField>
    <pivotField dataField="1" showAll="0"/>
  </pivotFields>
  <rowFields count="2">
    <field x="0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um of Number of Screenings" fld="3" baseField="0" baseItem="0"/>
  </dataFields>
  <chartFormats count="3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D1" workbookViewId="0">
      <selection activeCell="G19" sqref="G19"/>
    </sheetView>
  </sheetViews>
  <sheetFormatPr defaultRowHeight="15" outlineLevelCol="1" x14ac:dyDescent="0.25"/>
  <cols>
    <col min="1" max="1" width="17" hidden="1" customWidth="1" outlineLevel="1"/>
    <col min="2" max="2" width="25.140625" hidden="1" customWidth="1" outlineLevel="1"/>
    <col min="3" max="3" width="19.28515625" hidden="1" customWidth="1" outlineLevel="1"/>
    <col min="4" max="4" width="9.140625" collapsed="1"/>
  </cols>
  <sheetData>
    <row r="1" spans="1:3" x14ac:dyDescent="0.25">
      <c r="A1" t="s">
        <v>0</v>
      </c>
      <c r="B1" t="s">
        <v>1</v>
      </c>
      <c r="C1" t="s">
        <v>59</v>
      </c>
    </row>
    <row r="2" spans="1:3" x14ac:dyDescent="0.25">
      <c r="A2" t="s">
        <v>57</v>
      </c>
      <c r="B2" t="s">
        <v>13</v>
      </c>
      <c r="C2">
        <v>140</v>
      </c>
    </row>
    <row r="3" spans="1:3" x14ac:dyDescent="0.25">
      <c r="A3" t="s">
        <v>29</v>
      </c>
      <c r="B3" t="s">
        <v>60</v>
      </c>
      <c r="C3">
        <v>1802</v>
      </c>
    </row>
    <row r="4" spans="1:3" x14ac:dyDescent="0.25">
      <c r="A4" t="s">
        <v>29</v>
      </c>
      <c r="B4" t="s">
        <v>36</v>
      </c>
      <c r="C4">
        <v>26</v>
      </c>
    </row>
    <row r="5" spans="1:3" x14ac:dyDescent="0.25">
      <c r="A5" t="s">
        <v>43</v>
      </c>
      <c r="B5" t="s">
        <v>61</v>
      </c>
      <c r="C5">
        <v>211</v>
      </c>
    </row>
    <row r="6" spans="1:3" x14ac:dyDescent="0.25">
      <c r="A6" t="s">
        <v>43</v>
      </c>
      <c r="B6" t="s">
        <v>62</v>
      </c>
      <c r="C6">
        <v>63</v>
      </c>
    </row>
    <row r="7" spans="1:3" x14ac:dyDescent="0.25">
      <c r="A7" t="s">
        <v>5</v>
      </c>
      <c r="B7" t="s">
        <v>63</v>
      </c>
      <c r="C7">
        <v>0</v>
      </c>
    </row>
    <row r="8" spans="1:3" x14ac:dyDescent="0.25">
      <c r="A8" t="s">
        <v>22</v>
      </c>
      <c r="B8" t="s">
        <v>23</v>
      </c>
      <c r="C8">
        <v>137</v>
      </c>
    </row>
    <row r="9" spans="1:3" x14ac:dyDescent="0.25">
      <c r="A9" t="s">
        <v>22</v>
      </c>
      <c r="B9" t="s">
        <v>21</v>
      </c>
      <c r="C9">
        <v>103</v>
      </c>
    </row>
    <row r="10" spans="1:3" x14ac:dyDescent="0.25">
      <c r="A10" t="s">
        <v>19</v>
      </c>
      <c r="B10" t="s">
        <v>20</v>
      </c>
      <c r="C10">
        <v>141</v>
      </c>
    </row>
    <row r="11" spans="1:3" x14ac:dyDescent="0.25">
      <c r="A11" t="s">
        <v>19</v>
      </c>
      <c r="B11" t="s">
        <v>18</v>
      </c>
      <c r="C11">
        <v>85</v>
      </c>
    </row>
    <row r="12" spans="1:3" x14ac:dyDescent="0.25">
      <c r="A12" t="s">
        <v>25</v>
      </c>
      <c r="B12" t="s">
        <v>64</v>
      </c>
      <c r="C12">
        <v>36</v>
      </c>
    </row>
    <row r="13" spans="1:3" x14ac:dyDescent="0.25">
      <c r="A13" t="s">
        <v>31</v>
      </c>
      <c r="B13" t="s">
        <v>65</v>
      </c>
      <c r="C13">
        <v>314</v>
      </c>
    </row>
    <row r="14" spans="1:3" x14ac:dyDescent="0.25">
      <c r="A14" t="s">
        <v>31</v>
      </c>
      <c r="B14" t="s">
        <v>66</v>
      </c>
      <c r="C14">
        <v>24</v>
      </c>
    </row>
    <row r="15" spans="1:3" x14ac:dyDescent="0.25">
      <c r="A15" t="s">
        <v>31</v>
      </c>
      <c r="B15" t="s">
        <v>67</v>
      </c>
      <c r="C15">
        <v>133</v>
      </c>
    </row>
    <row r="16" spans="1:3" x14ac:dyDescent="0.25">
      <c r="A16" t="s">
        <v>44</v>
      </c>
      <c r="B16" t="s">
        <v>68</v>
      </c>
      <c r="C16">
        <v>31</v>
      </c>
    </row>
    <row r="17" spans="1:3" x14ac:dyDescent="0.25">
      <c r="A17" t="s">
        <v>70</v>
      </c>
      <c r="B17" t="s">
        <v>69</v>
      </c>
      <c r="C17">
        <v>2</v>
      </c>
    </row>
    <row r="18" spans="1:3" x14ac:dyDescent="0.25">
      <c r="A18" t="s">
        <v>14</v>
      </c>
      <c r="B18" t="s">
        <v>16</v>
      </c>
      <c r="C18">
        <v>14</v>
      </c>
    </row>
    <row r="19" spans="1:3" x14ac:dyDescent="0.25">
      <c r="A19" t="s">
        <v>14</v>
      </c>
      <c r="B19" t="s">
        <v>15</v>
      </c>
      <c r="C19">
        <v>317</v>
      </c>
    </row>
    <row r="20" spans="1:3" x14ac:dyDescent="0.25">
      <c r="A20" t="s">
        <v>24</v>
      </c>
      <c r="B20" t="s">
        <v>32</v>
      </c>
      <c r="C20">
        <v>31</v>
      </c>
    </row>
    <row r="21" spans="1:3" x14ac:dyDescent="0.25">
      <c r="A21" t="s">
        <v>26</v>
      </c>
      <c r="B21" t="s">
        <v>34</v>
      </c>
      <c r="C21">
        <v>9</v>
      </c>
    </row>
    <row r="22" spans="1:3" x14ac:dyDescent="0.25">
      <c r="A22" t="s">
        <v>27</v>
      </c>
      <c r="B22" t="s">
        <v>33</v>
      </c>
      <c r="C22">
        <v>94</v>
      </c>
    </row>
    <row r="23" spans="1:3" x14ac:dyDescent="0.25">
      <c r="A23" t="s">
        <v>38</v>
      </c>
      <c r="B23" t="s">
        <v>39</v>
      </c>
      <c r="C23">
        <v>95</v>
      </c>
    </row>
    <row r="24" spans="1:3" x14ac:dyDescent="0.25">
      <c r="A24" t="s">
        <v>52</v>
      </c>
      <c r="B24" t="s">
        <v>71</v>
      </c>
      <c r="C24">
        <v>0</v>
      </c>
    </row>
    <row r="25" spans="1:3" x14ac:dyDescent="0.25">
      <c r="A25" t="s">
        <v>52</v>
      </c>
      <c r="B25" t="s">
        <v>53</v>
      </c>
      <c r="C25">
        <v>39</v>
      </c>
    </row>
    <row r="26" spans="1:3" x14ac:dyDescent="0.25">
      <c r="A26" t="s">
        <v>2</v>
      </c>
      <c r="B26" t="s">
        <v>3</v>
      </c>
      <c r="C26">
        <v>28</v>
      </c>
    </row>
    <row r="27" spans="1:3" x14ac:dyDescent="0.25">
      <c r="A27" t="s">
        <v>2</v>
      </c>
      <c r="B27" t="s">
        <v>4</v>
      </c>
      <c r="C27">
        <v>0</v>
      </c>
    </row>
    <row r="28" spans="1:3" x14ac:dyDescent="0.25">
      <c r="A28" t="s">
        <v>30</v>
      </c>
      <c r="B28" t="s">
        <v>37</v>
      </c>
      <c r="C28">
        <v>234</v>
      </c>
    </row>
    <row r="29" spans="1:3" x14ac:dyDescent="0.25">
      <c r="A29" t="s">
        <v>41</v>
      </c>
      <c r="B29" t="s">
        <v>40</v>
      </c>
      <c r="C29">
        <v>133</v>
      </c>
    </row>
    <row r="30" spans="1:3" x14ac:dyDescent="0.25">
      <c r="A30" t="s">
        <v>45</v>
      </c>
      <c r="B30" t="s">
        <v>73</v>
      </c>
      <c r="C30">
        <v>57</v>
      </c>
    </row>
    <row r="31" spans="1:3" x14ac:dyDescent="0.25">
      <c r="A31" t="s">
        <v>45</v>
      </c>
      <c r="B31" t="s">
        <v>74</v>
      </c>
      <c r="C31">
        <v>676</v>
      </c>
    </row>
    <row r="32" spans="1:3" x14ac:dyDescent="0.25">
      <c r="A32" t="s">
        <v>45</v>
      </c>
      <c r="B32" t="s">
        <v>75</v>
      </c>
      <c r="C32">
        <v>110</v>
      </c>
    </row>
    <row r="33" spans="1:3" x14ac:dyDescent="0.25">
      <c r="A33" t="s">
        <v>45</v>
      </c>
      <c r="B33" t="s">
        <v>76</v>
      </c>
      <c r="C33">
        <v>0</v>
      </c>
    </row>
    <row r="34" spans="1:3" x14ac:dyDescent="0.25">
      <c r="A34" t="s">
        <v>45</v>
      </c>
      <c r="B34" t="s">
        <v>46</v>
      </c>
      <c r="C34">
        <v>135</v>
      </c>
    </row>
    <row r="35" spans="1:3" x14ac:dyDescent="0.25">
      <c r="A35" t="s">
        <v>45</v>
      </c>
      <c r="B35" t="s">
        <v>77</v>
      </c>
      <c r="C35">
        <v>252</v>
      </c>
    </row>
    <row r="36" spans="1:3" x14ac:dyDescent="0.25">
      <c r="A36" t="s">
        <v>45</v>
      </c>
      <c r="B36" t="s">
        <v>47</v>
      </c>
      <c r="C36">
        <v>16</v>
      </c>
    </row>
    <row r="37" spans="1:3" x14ac:dyDescent="0.25">
      <c r="A37" t="s">
        <v>6</v>
      </c>
      <c r="B37" t="s">
        <v>78</v>
      </c>
      <c r="C37">
        <v>348</v>
      </c>
    </row>
    <row r="38" spans="1:3" x14ac:dyDescent="0.25">
      <c r="A38" t="s">
        <v>6</v>
      </c>
      <c r="B38" t="s">
        <v>79</v>
      </c>
      <c r="C38">
        <v>236</v>
      </c>
    </row>
    <row r="39" spans="1:3" x14ac:dyDescent="0.25">
      <c r="A39" t="s">
        <v>6</v>
      </c>
      <c r="B39" t="s">
        <v>80</v>
      </c>
      <c r="C39">
        <v>277</v>
      </c>
    </row>
    <row r="40" spans="1:3" x14ac:dyDescent="0.25">
      <c r="A40" t="s">
        <v>6</v>
      </c>
      <c r="B40" t="s">
        <v>7</v>
      </c>
      <c r="C40">
        <v>486</v>
      </c>
    </row>
    <row r="41" spans="1:3" x14ac:dyDescent="0.25">
      <c r="A41" t="s">
        <v>6</v>
      </c>
      <c r="B41" t="s">
        <v>8</v>
      </c>
      <c r="C41">
        <v>6</v>
      </c>
    </row>
    <row r="42" spans="1:3" x14ac:dyDescent="0.25">
      <c r="A42" t="s">
        <v>6</v>
      </c>
      <c r="B42" t="s">
        <v>9</v>
      </c>
      <c r="C42">
        <v>128</v>
      </c>
    </row>
    <row r="43" spans="1:3" x14ac:dyDescent="0.25">
      <c r="A43" t="s">
        <v>6</v>
      </c>
      <c r="B43" t="s">
        <v>81</v>
      </c>
      <c r="C43">
        <v>188</v>
      </c>
    </row>
    <row r="44" spans="1:3" x14ac:dyDescent="0.25">
      <c r="A44" t="s">
        <v>10</v>
      </c>
      <c r="B44" t="s">
        <v>11</v>
      </c>
      <c r="C44">
        <v>138</v>
      </c>
    </row>
    <row r="45" spans="1:3" x14ac:dyDescent="0.25">
      <c r="A45" t="s">
        <v>10</v>
      </c>
      <c r="B45" t="s">
        <v>12</v>
      </c>
      <c r="C45">
        <v>93</v>
      </c>
    </row>
    <row r="46" spans="1:3" x14ac:dyDescent="0.25">
      <c r="A46" t="s">
        <v>10</v>
      </c>
      <c r="B46" t="s">
        <v>82</v>
      </c>
      <c r="C46">
        <v>126</v>
      </c>
    </row>
    <row r="47" spans="1:3" x14ac:dyDescent="0.25">
      <c r="A47" t="s">
        <v>10</v>
      </c>
      <c r="B47" t="s">
        <v>83</v>
      </c>
      <c r="C47">
        <v>32</v>
      </c>
    </row>
    <row r="48" spans="1:3" x14ac:dyDescent="0.25">
      <c r="A48" t="s">
        <v>17</v>
      </c>
      <c r="B48" t="s">
        <v>84</v>
      </c>
      <c r="C48">
        <v>13</v>
      </c>
    </row>
    <row r="49" spans="1:3" x14ac:dyDescent="0.25">
      <c r="A49" t="s">
        <v>28</v>
      </c>
      <c r="B49" t="s">
        <v>35</v>
      </c>
      <c r="C49">
        <v>87</v>
      </c>
    </row>
    <row r="50" spans="1:3" x14ac:dyDescent="0.25">
      <c r="A50" t="s">
        <v>42</v>
      </c>
      <c r="B50" t="s">
        <v>85</v>
      </c>
      <c r="C50">
        <v>180</v>
      </c>
    </row>
    <row r="51" spans="1:3" x14ac:dyDescent="0.25">
      <c r="A51" t="s">
        <v>49</v>
      </c>
      <c r="B51" t="s">
        <v>48</v>
      </c>
      <c r="C51">
        <v>10</v>
      </c>
    </row>
    <row r="52" spans="1:3" x14ac:dyDescent="0.25">
      <c r="A52" t="s">
        <v>49</v>
      </c>
      <c r="B52" t="s">
        <v>54</v>
      </c>
      <c r="C52">
        <v>185</v>
      </c>
    </row>
    <row r="53" spans="1:3" x14ac:dyDescent="0.25">
      <c r="A53" t="s">
        <v>51</v>
      </c>
      <c r="B53" t="s">
        <v>50</v>
      </c>
      <c r="C53">
        <v>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20"/>
  <sheetViews>
    <sheetView workbookViewId="0">
      <selection activeCell="F22" sqref="F22"/>
    </sheetView>
  </sheetViews>
  <sheetFormatPr defaultRowHeight="15" x14ac:dyDescent="0.25"/>
  <cols>
    <col min="1" max="1" width="13.140625" customWidth="1"/>
    <col min="2" max="2" width="27.7109375" customWidth="1"/>
    <col min="3" max="3" width="25.7109375" bestFit="1" customWidth="1"/>
    <col min="4" max="4" width="31.140625" bestFit="1" customWidth="1"/>
    <col min="5" max="5" width="15.85546875" bestFit="1" customWidth="1"/>
    <col min="6" max="6" width="26.28515625" bestFit="1" customWidth="1"/>
    <col min="7" max="7" width="46" bestFit="1" customWidth="1"/>
    <col min="8" max="8" width="35.85546875" bestFit="1" customWidth="1"/>
    <col min="9" max="9" width="35.5703125" bestFit="1" customWidth="1"/>
    <col min="10" max="10" width="38.7109375" bestFit="1" customWidth="1"/>
    <col min="11" max="11" width="40.140625" bestFit="1" customWidth="1"/>
    <col min="12" max="12" width="34.85546875" bestFit="1" customWidth="1"/>
    <col min="13" max="13" width="24.85546875" bestFit="1" customWidth="1"/>
    <col min="14" max="14" width="26.140625" bestFit="1" customWidth="1"/>
    <col min="15" max="15" width="24.5703125" bestFit="1" customWidth="1"/>
    <col min="16" max="16" width="25.7109375" bestFit="1" customWidth="1"/>
    <col min="17" max="17" width="32.42578125" bestFit="1" customWidth="1"/>
    <col min="18" max="18" width="35.28515625" bestFit="1" customWidth="1"/>
    <col min="19" max="19" width="33" bestFit="1" customWidth="1"/>
    <col min="20" max="20" width="36.42578125" bestFit="1" customWidth="1"/>
    <col min="21" max="21" width="31.5703125" bestFit="1" customWidth="1"/>
    <col min="22" max="22" width="50.42578125" bestFit="1" customWidth="1"/>
    <col min="23" max="23" width="42.28515625" bestFit="1" customWidth="1"/>
    <col min="24" max="24" width="39.5703125" bestFit="1" customWidth="1"/>
    <col min="25" max="25" width="57.5703125" bestFit="1" customWidth="1"/>
    <col min="26" max="26" width="33.42578125" bestFit="1" customWidth="1"/>
    <col min="27" max="27" width="39.85546875" bestFit="1" customWidth="1"/>
    <col min="28" max="28" width="34.42578125" bestFit="1" customWidth="1"/>
    <col min="29" max="29" width="35" bestFit="1" customWidth="1"/>
    <col min="30" max="30" width="53.85546875" bestFit="1" customWidth="1"/>
    <col min="31" max="31" width="21.85546875" bestFit="1" customWidth="1"/>
    <col min="32" max="32" width="30.140625" bestFit="1" customWidth="1"/>
    <col min="33" max="33" width="31.7109375" bestFit="1" customWidth="1"/>
    <col min="34" max="34" width="24.140625" bestFit="1" customWidth="1"/>
    <col min="35" max="35" width="32.28515625" bestFit="1" customWidth="1"/>
    <col min="36" max="36" width="31.85546875" bestFit="1" customWidth="1"/>
    <col min="37" max="37" width="21.85546875" bestFit="1" customWidth="1"/>
    <col min="38" max="38" width="26.42578125" bestFit="1" customWidth="1"/>
    <col min="39" max="39" width="27.140625" bestFit="1" customWidth="1"/>
    <col min="40" max="40" width="5.42578125" customWidth="1"/>
    <col min="41" max="41" width="36.85546875" bestFit="1" customWidth="1"/>
    <col min="42" max="42" width="33.140625" bestFit="1" customWidth="1"/>
    <col min="43" max="43" width="29.42578125" bestFit="1" customWidth="1"/>
    <col min="44" max="44" width="25.5703125" bestFit="1" customWidth="1"/>
    <col min="45" max="45" width="23.7109375" bestFit="1" customWidth="1"/>
    <col min="46" max="46" width="23" bestFit="1" customWidth="1"/>
    <col min="47" max="47" width="27.42578125" bestFit="1" customWidth="1"/>
    <col min="48" max="48" width="42.140625" bestFit="1" customWidth="1"/>
    <col min="49" max="49" width="43.7109375" bestFit="1" customWidth="1"/>
    <col min="50" max="50" width="28.7109375" bestFit="1" customWidth="1"/>
    <col min="51" max="51" width="24.85546875" bestFit="1" customWidth="1"/>
    <col min="52" max="52" width="23.42578125" bestFit="1" customWidth="1"/>
    <col min="53" max="53" width="13.42578125" bestFit="1" customWidth="1"/>
    <col min="54" max="54" width="11.28515625" bestFit="1" customWidth="1"/>
  </cols>
  <sheetData>
    <row r="2" spans="1:2" x14ac:dyDescent="0.25">
      <c r="A2" s="1" t="s">
        <v>1</v>
      </c>
      <c r="B2" t="s">
        <v>91</v>
      </c>
    </row>
    <row r="4" spans="1:2" x14ac:dyDescent="0.25">
      <c r="A4" s="1" t="s">
        <v>86</v>
      </c>
      <c r="B4" t="s">
        <v>88</v>
      </c>
    </row>
    <row r="5" spans="1:2" x14ac:dyDescent="0.25">
      <c r="A5" s="2" t="s">
        <v>55</v>
      </c>
      <c r="B5" s="3">
        <v>599</v>
      </c>
    </row>
    <row r="6" spans="1:2" x14ac:dyDescent="0.25">
      <c r="A6" s="2" t="s">
        <v>89</v>
      </c>
      <c r="B6" s="3">
        <v>2242</v>
      </c>
    </row>
    <row r="7" spans="1:2" x14ac:dyDescent="0.25">
      <c r="A7" s="2" t="s">
        <v>72</v>
      </c>
      <c r="B7" s="3">
        <v>1006</v>
      </c>
    </row>
    <row r="8" spans="1:2" x14ac:dyDescent="0.25">
      <c r="A8" s="2" t="s">
        <v>90</v>
      </c>
      <c r="B8" s="3">
        <v>1641</v>
      </c>
    </row>
    <row r="9" spans="1:2" x14ac:dyDescent="0.25">
      <c r="A9" s="2" t="s">
        <v>56</v>
      </c>
      <c r="B9" s="3">
        <v>2601</v>
      </c>
    </row>
    <row r="10" spans="1:2" x14ac:dyDescent="0.25">
      <c r="A10" s="2" t="s">
        <v>87</v>
      </c>
      <c r="B10" s="3">
        <v>8089</v>
      </c>
    </row>
    <row r="20" spans="4:4" x14ac:dyDescent="0.25"/>
  </sheetData>
  <pageMargins left="0.7" right="0.7" top="0.75" bottom="0.75" header="0.3" footer="0.3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10" sqref="D10"/>
    </sheetView>
  </sheetViews>
  <sheetFormatPr defaultRowHeight="15" x14ac:dyDescent="0.25"/>
  <cols>
    <col min="1" max="1" width="14.140625" customWidth="1"/>
    <col min="2" max="2" width="15.42578125" customWidth="1"/>
    <col min="3" max="3" width="25.7109375" customWidth="1"/>
    <col min="4" max="4" width="26.7109375" customWidth="1"/>
  </cols>
  <sheetData>
    <row r="1" spans="1:4" x14ac:dyDescent="0.25">
      <c r="A1" t="s">
        <v>58</v>
      </c>
      <c r="B1" t="s">
        <v>0</v>
      </c>
      <c r="C1" t="s">
        <v>1</v>
      </c>
      <c r="D1" t="s">
        <v>59</v>
      </c>
    </row>
    <row r="2" spans="1:4" x14ac:dyDescent="0.25">
      <c r="A2" t="s">
        <v>89</v>
      </c>
      <c r="B2" t="s">
        <v>57</v>
      </c>
      <c r="C2" t="s">
        <v>13</v>
      </c>
      <c r="D2">
        <v>140</v>
      </c>
    </row>
    <row r="3" spans="1:4" x14ac:dyDescent="0.25">
      <c r="A3" t="s">
        <v>89</v>
      </c>
      <c r="B3" t="s">
        <v>29</v>
      </c>
      <c r="C3" t="s">
        <v>60</v>
      </c>
      <c r="D3">
        <v>1802</v>
      </c>
    </row>
    <row r="4" spans="1:4" x14ac:dyDescent="0.25">
      <c r="A4" t="s">
        <v>89</v>
      </c>
      <c r="B4" t="s">
        <v>29</v>
      </c>
      <c r="C4" t="s">
        <v>36</v>
      </c>
      <c r="D4">
        <v>26</v>
      </c>
    </row>
    <row r="5" spans="1:4" x14ac:dyDescent="0.25">
      <c r="A5" t="s">
        <v>89</v>
      </c>
      <c r="B5" t="s">
        <v>43</v>
      </c>
      <c r="C5" t="s">
        <v>61</v>
      </c>
      <c r="D5">
        <v>211</v>
      </c>
    </row>
    <row r="6" spans="1:4" x14ac:dyDescent="0.25">
      <c r="A6" t="s">
        <v>89</v>
      </c>
      <c r="B6" t="s">
        <v>43</v>
      </c>
      <c r="C6" t="s">
        <v>62</v>
      </c>
      <c r="D6">
        <v>63</v>
      </c>
    </row>
    <row r="7" spans="1:4" x14ac:dyDescent="0.25">
      <c r="A7" t="s">
        <v>72</v>
      </c>
      <c r="B7" t="s">
        <v>5</v>
      </c>
      <c r="C7" t="s">
        <v>63</v>
      </c>
      <c r="D7">
        <v>0</v>
      </c>
    </row>
    <row r="8" spans="1:4" x14ac:dyDescent="0.25">
      <c r="A8" t="s">
        <v>72</v>
      </c>
      <c r="B8" t="s">
        <v>22</v>
      </c>
      <c r="C8" t="s">
        <v>23</v>
      </c>
      <c r="D8">
        <v>137</v>
      </c>
    </row>
    <row r="9" spans="1:4" x14ac:dyDescent="0.25">
      <c r="A9" t="s">
        <v>72</v>
      </c>
      <c r="B9" t="s">
        <v>22</v>
      </c>
      <c r="C9" t="s">
        <v>21</v>
      </c>
      <c r="D9">
        <v>103</v>
      </c>
    </row>
    <row r="10" spans="1:4" x14ac:dyDescent="0.25">
      <c r="A10" t="s">
        <v>72</v>
      </c>
      <c r="B10" t="s">
        <v>19</v>
      </c>
      <c r="C10" t="s">
        <v>20</v>
      </c>
      <c r="D10">
        <v>141</v>
      </c>
    </row>
    <row r="11" spans="1:4" x14ac:dyDescent="0.25">
      <c r="A11" t="s">
        <v>72</v>
      </c>
      <c r="B11" t="s">
        <v>19</v>
      </c>
      <c r="C11" t="s">
        <v>18</v>
      </c>
      <c r="D11">
        <v>85</v>
      </c>
    </row>
    <row r="12" spans="1:4" x14ac:dyDescent="0.25">
      <c r="A12" t="s">
        <v>72</v>
      </c>
      <c r="B12" t="s">
        <v>25</v>
      </c>
      <c r="C12" t="s">
        <v>64</v>
      </c>
      <c r="D12">
        <v>36</v>
      </c>
    </row>
    <row r="13" spans="1:4" x14ac:dyDescent="0.25">
      <c r="A13" t="s">
        <v>72</v>
      </c>
      <c r="B13" t="s">
        <v>31</v>
      </c>
      <c r="C13" t="s">
        <v>65</v>
      </c>
      <c r="D13">
        <v>314</v>
      </c>
    </row>
    <row r="14" spans="1:4" x14ac:dyDescent="0.25">
      <c r="A14" t="s">
        <v>72</v>
      </c>
      <c r="B14" t="s">
        <v>31</v>
      </c>
      <c r="C14" t="s">
        <v>66</v>
      </c>
      <c r="D14">
        <v>24</v>
      </c>
    </row>
    <row r="15" spans="1:4" x14ac:dyDescent="0.25">
      <c r="A15" t="s">
        <v>72</v>
      </c>
      <c r="B15" t="s">
        <v>31</v>
      </c>
      <c r="C15" t="s">
        <v>67</v>
      </c>
      <c r="D15">
        <v>133</v>
      </c>
    </row>
    <row r="16" spans="1:4" x14ac:dyDescent="0.25">
      <c r="A16" t="s">
        <v>72</v>
      </c>
      <c r="B16" t="s">
        <v>44</v>
      </c>
      <c r="C16" t="s">
        <v>68</v>
      </c>
      <c r="D16">
        <v>31</v>
      </c>
    </row>
    <row r="17" spans="1:4" x14ac:dyDescent="0.25">
      <c r="A17" t="s">
        <v>72</v>
      </c>
      <c r="B17" t="s">
        <v>70</v>
      </c>
      <c r="C17" t="s">
        <v>69</v>
      </c>
      <c r="D17">
        <v>2</v>
      </c>
    </row>
    <row r="18" spans="1:4" x14ac:dyDescent="0.25">
      <c r="A18" t="s">
        <v>55</v>
      </c>
      <c r="B18" t="s">
        <v>14</v>
      </c>
      <c r="C18" t="s">
        <v>16</v>
      </c>
      <c r="D18">
        <v>14</v>
      </c>
    </row>
    <row r="19" spans="1:4" x14ac:dyDescent="0.25">
      <c r="A19" t="s">
        <v>55</v>
      </c>
      <c r="B19" t="s">
        <v>14</v>
      </c>
      <c r="C19" t="s">
        <v>15</v>
      </c>
      <c r="D19">
        <v>317</v>
      </c>
    </row>
    <row r="20" spans="1:4" x14ac:dyDescent="0.25">
      <c r="A20" t="s">
        <v>55</v>
      </c>
      <c r="B20" t="s">
        <v>24</v>
      </c>
      <c r="C20" t="s">
        <v>32</v>
      </c>
      <c r="D20">
        <v>31</v>
      </c>
    </row>
    <row r="21" spans="1:4" x14ac:dyDescent="0.25">
      <c r="A21" t="s">
        <v>55</v>
      </c>
      <c r="B21" t="s">
        <v>26</v>
      </c>
      <c r="C21" t="s">
        <v>34</v>
      </c>
      <c r="D21">
        <v>9</v>
      </c>
    </row>
    <row r="22" spans="1:4" x14ac:dyDescent="0.25">
      <c r="A22" t="s">
        <v>55</v>
      </c>
      <c r="B22" t="s">
        <v>27</v>
      </c>
      <c r="C22" t="s">
        <v>33</v>
      </c>
      <c r="D22">
        <v>94</v>
      </c>
    </row>
    <row r="23" spans="1:4" x14ac:dyDescent="0.25">
      <c r="A23" t="s">
        <v>55</v>
      </c>
      <c r="B23" t="s">
        <v>38</v>
      </c>
      <c r="C23" t="s">
        <v>39</v>
      </c>
      <c r="D23">
        <v>95</v>
      </c>
    </row>
    <row r="24" spans="1:4" x14ac:dyDescent="0.25">
      <c r="A24" t="s">
        <v>55</v>
      </c>
      <c r="B24" t="s">
        <v>52</v>
      </c>
      <c r="C24" t="s">
        <v>71</v>
      </c>
      <c r="D24">
        <v>0</v>
      </c>
    </row>
    <row r="25" spans="1:4" x14ac:dyDescent="0.25">
      <c r="A25" t="s">
        <v>55</v>
      </c>
      <c r="B25" t="s">
        <v>52</v>
      </c>
      <c r="C25" t="s">
        <v>53</v>
      </c>
      <c r="D25">
        <v>39</v>
      </c>
    </row>
    <row r="26" spans="1:4" x14ac:dyDescent="0.25">
      <c r="A26" t="s">
        <v>90</v>
      </c>
      <c r="B26" t="s">
        <v>2</v>
      </c>
      <c r="C26" t="s">
        <v>3</v>
      </c>
      <c r="D26">
        <v>28</v>
      </c>
    </row>
    <row r="27" spans="1:4" x14ac:dyDescent="0.25">
      <c r="A27" t="s">
        <v>90</v>
      </c>
      <c r="B27" t="s">
        <v>2</v>
      </c>
      <c r="C27" t="s">
        <v>4</v>
      </c>
      <c r="D27">
        <v>0</v>
      </c>
    </row>
    <row r="28" spans="1:4" x14ac:dyDescent="0.25">
      <c r="A28" t="s">
        <v>90</v>
      </c>
      <c r="B28" t="s">
        <v>30</v>
      </c>
      <c r="C28" t="s">
        <v>37</v>
      </c>
      <c r="D28">
        <v>234</v>
      </c>
    </row>
    <row r="29" spans="1:4" x14ac:dyDescent="0.25">
      <c r="A29" t="s">
        <v>90</v>
      </c>
      <c r="B29" t="s">
        <v>41</v>
      </c>
      <c r="C29" t="s">
        <v>40</v>
      </c>
      <c r="D29">
        <v>133</v>
      </c>
    </row>
    <row r="30" spans="1:4" x14ac:dyDescent="0.25">
      <c r="A30" t="s">
        <v>90</v>
      </c>
      <c r="B30" t="s">
        <v>45</v>
      </c>
      <c r="C30" t="s">
        <v>73</v>
      </c>
      <c r="D30">
        <v>57</v>
      </c>
    </row>
    <row r="31" spans="1:4" x14ac:dyDescent="0.25">
      <c r="A31" t="s">
        <v>90</v>
      </c>
      <c r="B31" t="s">
        <v>45</v>
      </c>
      <c r="C31" t="s">
        <v>74</v>
      </c>
      <c r="D31">
        <v>676</v>
      </c>
    </row>
    <row r="32" spans="1:4" x14ac:dyDescent="0.25">
      <c r="A32" t="s">
        <v>90</v>
      </c>
      <c r="B32" t="s">
        <v>45</v>
      </c>
      <c r="C32" t="s">
        <v>75</v>
      </c>
      <c r="D32">
        <v>110</v>
      </c>
    </row>
    <row r="33" spans="1:4" x14ac:dyDescent="0.25">
      <c r="A33" t="s">
        <v>90</v>
      </c>
      <c r="B33" t="s">
        <v>45</v>
      </c>
      <c r="C33" t="s">
        <v>76</v>
      </c>
      <c r="D33">
        <v>0</v>
      </c>
    </row>
    <row r="34" spans="1:4" x14ac:dyDescent="0.25">
      <c r="A34" t="s">
        <v>90</v>
      </c>
      <c r="B34" t="s">
        <v>45</v>
      </c>
      <c r="C34" t="s">
        <v>46</v>
      </c>
      <c r="D34">
        <v>135</v>
      </c>
    </row>
    <row r="35" spans="1:4" x14ac:dyDescent="0.25">
      <c r="A35" t="s">
        <v>90</v>
      </c>
      <c r="B35" t="s">
        <v>45</v>
      </c>
      <c r="C35" t="s">
        <v>77</v>
      </c>
      <c r="D35">
        <v>252</v>
      </c>
    </row>
    <row r="36" spans="1:4" x14ac:dyDescent="0.25">
      <c r="A36" t="s">
        <v>90</v>
      </c>
      <c r="B36" t="s">
        <v>45</v>
      </c>
      <c r="C36" t="s">
        <v>47</v>
      </c>
      <c r="D36">
        <v>16</v>
      </c>
    </row>
    <row r="37" spans="1:4" x14ac:dyDescent="0.25">
      <c r="A37" t="s">
        <v>56</v>
      </c>
      <c r="B37" t="s">
        <v>6</v>
      </c>
      <c r="C37" t="s">
        <v>78</v>
      </c>
      <c r="D37">
        <v>348</v>
      </c>
    </row>
    <row r="38" spans="1:4" x14ac:dyDescent="0.25">
      <c r="A38" t="s">
        <v>56</v>
      </c>
      <c r="B38" t="s">
        <v>6</v>
      </c>
      <c r="C38" t="s">
        <v>79</v>
      </c>
      <c r="D38">
        <v>236</v>
      </c>
    </row>
    <row r="39" spans="1:4" x14ac:dyDescent="0.25">
      <c r="A39" t="s">
        <v>56</v>
      </c>
      <c r="B39" t="s">
        <v>6</v>
      </c>
      <c r="C39" t="s">
        <v>80</v>
      </c>
      <c r="D39">
        <v>277</v>
      </c>
    </row>
    <row r="40" spans="1:4" x14ac:dyDescent="0.25">
      <c r="A40" t="s">
        <v>56</v>
      </c>
      <c r="B40" t="s">
        <v>6</v>
      </c>
      <c r="C40" t="s">
        <v>7</v>
      </c>
      <c r="D40">
        <v>486</v>
      </c>
    </row>
    <row r="41" spans="1:4" x14ac:dyDescent="0.25">
      <c r="A41" t="s">
        <v>56</v>
      </c>
      <c r="B41" t="s">
        <v>6</v>
      </c>
      <c r="C41" t="s">
        <v>8</v>
      </c>
      <c r="D41">
        <v>6</v>
      </c>
    </row>
    <row r="42" spans="1:4" x14ac:dyDescent="0.25">
      <c r="A42" t="s">
        <v>56</v>
      </c>
      <c r="B42" t="s">
        <v>6</v>
      </c>
      <c r="C42" t="s">
        <v>9</v>
      </c>
      <c r="D42">
        <v>128</v>
      </c>
    </row>
    <row r="43" spans="1:4" x14ac:dyDescent="0.25">
      <c r="A43" t="s">
        <v>56</v>
      </c>
      <c r="B43" t="s">
        <v>6</v>
      </c>
      <c r="C43" t="s">
        <v>81</v>
      </c>
      <c r="D43">
        <v>188</v>
      </c>
    </row>
    <row r="44" spans="1:4" x14ac:dyDescent="0.25">
      <c r="A44" t="s">
        <v>56</v>
      </c>
      <c r="B44" t="s">
        <v>10</v>
      </c>
      <c r="C44" t="s">
        <v>11</v>
      </c>
      <c r="D44">
        <v>138</v>
      </c>
    </row>
    <row r="45" spans="1:4" x14ac:dyDescent="0.25">
      <c r="A45" t="s">
        <v>56</v>
      </c>
      <c r="B45" t="s">
        <v>10</v>
      </c>
      <c r="C45" t="s">
        <v>12</v>
      </c>
      <c r="D45">
        <v>93</v>
      </c>
    </row>
    <row r="46" spans="1:4" x14ac:dyDescent="0.25">
      <c r="A46" t="s">
        <v>56</v>
      </c>
      <c r="B46" t="s">
        <v>10</v>
      </c>
      <c r="C46" t="s">
        <v>82</v>
      </c>
      <c r="D46">
        <v>126</v>
      </c>
    </row>
    <row r="47" spans="1:4" x14ac:dyDescent="0.25">
      <c r="A47" t="s">
        <v>56</v>
      </c>
      <c r="B47" t="s">
        <v>10</v>
      </c>
      <c r="C47" t="s">
        <v>83</v>
      </c>
      <c r="D47">
        <v>32</v>
      </c>
    </row>
    <row r="48" spans="1:4" x14ac:dyDescent="0.25">
      <c r="A48" t="s">
        <v>56</v>
      </c>
      <c r="B48" t="s">
        <v>17</v>
      </c>
      <c r="C48" t="s">
        <v>84</v>
      </c>
      <c r="D48">
        <v>13</v>
      </c>
    </row>
    <row r="49" spans="1:4" x14ac:dyDescent="0.25">
      <c r="A49" t="s">
        <v>56</v>
      </c>
      <c r="B49" t="s">
        <v>28</v>
      </c>
      <c r="C49" t="s">
        <v>35</v>
      </c>
      <c r="D49">
        <v>87</v>
      </c>
    </row>
    <row r="50" spans="1:4" x14ac:dyDescent="0.25">
      <c r="A50" t="s">
        <v>56</v>
      </c>
      <c r="B50" t="s">
        <v>42</v>
      </c>
      <c r="C50" t="s">
        <v>85</v>
      </c>
      <c r="D50">
        <v>180</v>
      </c>
    </row>
    <row r="51" spans="1:4" x14ac:dyDescent="0.25">
      <c r="A51" t="s">
        <v>56</v>
      </c>
      <c r="B51" t="s">
        <v>49</v>
      </c>
      <c r="C51" t="s">
        <v>48</v>
      </c>
      <c r="D51">
        <v>10</v>
      </c>
    </row>
    <row r="52" spans="1:4" x14ac:dyDescent="0.25">
      <c r="A52" t="s">
        <v>56</v>
      </c>
      <c r="B52" t="s">
        <v>49</v>
      </c>
      <c r="C52" t="s">
        <v>54</v>
      </c>
      <c r="D52">
        <v>185</v>
      </c>
    </row>
    <row r="53" spans="1:4" x14ac:dyDescent="0.25">
      <c r="A53" t="s">
        <v>56</v>
      </c>
      <c r="B53" t="s">
        <v>51</v>
      </c>
      <c r="C53" t="s">
        <v>50</v>
      </c>
      <c r="D53">
        <v>68</v>
      </c>
    </row>
    <row r="54" spans="1:4" x14ac:dyDescent="0.25">
      <c r="D54">
        <f>SUM(D2:D53)</f>
        <v>8089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A4003876-0D43-46E6-A599-D91355DB5DFC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911B5176-11B4-497E-ACF0-A61E5BC91713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A87E1B1B-D98B-43FA-9757-3248AD3E11C3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51C273D1-3BF7-4A98-85EB-9D27E22D75E7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Interactive Map</vt:lpstr>
      <vt:lpstr>Forms of Relief</vt:lpstr>
      <vt:lpstr>Sheet3</vt:lpstr>
    </vt:vector>
  </TitlesOfParts>
  <Company>CLINIC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Nino</dc:creator>
  <cp:lastModifiedBy>Laura Nino</cp:lastModifiedBy>
  <dcterms:created xsi:type="dcterms:W3CDTF">2019-04-25T14:15:26Z</dcterms:created>
  <dcterms:modified xsi:type="dcterms:W3CDTF">2019-06-14T18:28:02Z</dcterms:modified>
  <cp:contentStatus/>
</cp:coreProperties>
</file>